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<sst xmlns="http://schemas.openxmlformats.org/spreadsheetml/2006/main" count="27060" uniqueCount="733">
  <si>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</si>
  <si>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</si>
  <si>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</si>
  <si>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</si>
  <si>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</si>
  <si>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</si>
  <si>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</si>
  <si>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</si>
  <si>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</si>
  <si>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</si>
  <si>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</si>
  <si>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</si>
  <si>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</si>
  <si>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</si>
  <si>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</si>
  <si>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</si>
  <si>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</si>
  <si>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</si>
  <si>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</si>
  <si>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</si>
  <si>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</si>
  <si>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</si>
  <si>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</si>
  <si>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</si>
  <si>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</si>
  <si>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</si>
  <si>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</si>
  <si>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</si>
  <si>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</si>
  <si>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</si>
  <si>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</si>
  <si>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</si>
  <si>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</si>
  <si>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</si>
  <si>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</si>
  <si>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</si>
  <si>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</si>
  <si>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</si>
  <si>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</si>
  <si>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</si>
  <si>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</si>
  <si>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</si>
  <si>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</si>
  <si>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</si>
  <si>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</si>
  <si>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</si>
  <si>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</si>
  <si>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</si>
  <si>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</si>
  <si>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</si>
  <si>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</si>
  <si>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</si>
  <si>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</si>
  <si>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</si>
  <si>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</si>
  <si>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</si>
  <si>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</si>
  <si>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</si>
  <si>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</si>
  <si>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</si>
  <si>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</si>
  <si>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</si>
  <si>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</si>
  <si>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</si>
  <si>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</si>
  <si>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</si>
  <si>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</si>
  <si>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</si>
  <si>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</si>
  <si>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</si>
  <si>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</si>
  <si>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</si>
  <si>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</si>
  <si>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</si>
  <si>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</si>
  <si>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</si>
  <si>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</si>
  <si>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</si>
  <si>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</si>
  <si>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</si>
  <si>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</si>
  <si>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</si>
  <si>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</si>
  <si>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</si>
  <si>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</si>
  <si>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</si>
  <si>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</si>
  <si>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</si>
  <si>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</si>
  <si>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</si>
  <si>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</si>
  <si>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</si>
  <si>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</si>
  <si>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</si>
  <si>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</si>
  <si>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</si>
  <si>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</si>
  <si>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</si>
  <si>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</si>
  <si>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</si>
  <si>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</si>
  <si>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</si>
  <si>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</si>
  <si>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</si>
  <si>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</si>
  <si>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</si>
  <si>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</si>
  <si>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</si>
  <si>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</si>
  <si>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</si>
  <si>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</si>
  <si>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</si>
  <si>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</si>
  <si>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</si>
  <si>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</si>
  <si>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</si>
  <si>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</si>
  <si>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</si>
  <si>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</si>
  <si>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</si>
  <si>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</si>
  <si>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</si>
  <si>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</si>
  <si>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</si>
  <si>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</si>
  <si>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</si>
  <si>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</si>
  <si>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</si>
  <si>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</si>
  <si>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</si>
  <si>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</si>
  <si>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</si>
  <si>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</si>
  <si>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</si>
  <si>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</si>
  <si>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</si>
  <si>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</si>
  <si>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</si>
  <si>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</si>
  <si>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</si>
  <si>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</si>
  <si>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</si>
  <si>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</si>
  <si>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</si>
  <si>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</si>
  <si>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</si>
  <si>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</si>
  <si>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</si>
  <si>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</si>
  <si>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</si>
  <si>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</si>
  <si>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</si>
  <si>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</si>
  <si>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</si>
  <si>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</si>
  <si>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</si>
  <si>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</si>
  <si>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</si>
  <si>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</si>
  <si>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</si>
  <si>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</si>
  <si>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</si>
  <si>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</si>
  <si>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</si>
  <si>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</si>
  <si>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</si>
  <si>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</si>
  <si>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</si>
  <si>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</si>
  <si>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</si>
  <si>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</si>
  <si>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</si>
  <si>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</si>
  <si>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</si>
  <si>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</si>
  <si>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</si>
  <si>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</si>
  <si>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</si>
  <si>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</si>
  <si>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</si>
  <si>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</si>
  <si>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</si>
  <si>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</si>
  <si>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</si>
  <si>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</si>
  <si>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</si>
  <si>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</si>
  <si>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</si>
  <si>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</si>
  <si>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</si>
  <si>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</si>
  <si>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</si>
  <si>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</si>
  <si>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</si>
  <si>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</si>
  <si>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</si>
  <si>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</si>
  <si>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</si>
  <si>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</si>
  <si>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</si>
  <si>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</si>
  <si>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</si>
  <si>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</si>
  <si>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</si>
  <si>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</si>
  <si>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</si>
  <si>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</si>
  <si>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</si>
  <si>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</si>
  <si>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</si>
  <si>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</si>
  <si>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</si>
  <si>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</si>
  <si>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</si>
  <si>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</si>
  <si>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</si>
  <si>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</si>
  <si>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</si>
  <si>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</si>
  <si>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</si>
  <si>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</si>
  <si>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</si>
  <si>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</si>
  <si>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</si>
  <si>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</si>
  <si>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</si>
  <si>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</si>
  <si>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</si>
  <si>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</si>
  <si>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</si>
  <si>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</si>
  <si>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</si>
  <si>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</si>
  <si>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</si>
  <si>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</si>
  <si>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</si>
  <si>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</si>
  <si>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</si>
  <si>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</si>
  <si>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</si>
  <si>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</si>
  <si>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</si>
  <si>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</si>
  <si>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</si>
  <si>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</si>
  <si>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</si>
  <si>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</si>
  <si>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</si>
  <si>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</si>
  <si>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</si>
  <si>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</si>
  <si>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</si>
  <si>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</si>
  <si>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</si>
  <si>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</si>
  <si>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</si>
  <si>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</si>
  <si>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</si>
  <si>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</si>
  <si>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</si>
  <si>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</si>
  <si>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</si>
  <si>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</si>
  <si>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</si>
  <si>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</si>
  <si>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</si>
  <si>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</si>
  <si>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</si>
  <si>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</si>
  <si>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</si>
  <si>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</si>
  <si>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</si>
  <si>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</si>
  <si>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</si>
  <si>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</si>
  <si>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</si>
  <si>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</si>
  <si>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</si>
  <si>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</si>
  <si>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</si>
  <si>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</si>
  <si>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</si>
  <si>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</si>
  <si>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</si>
  <si>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</si>
  <si>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</si>
  <si>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</si>
  <si>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</si>
  <si>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</si>
  <si>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</si>
  <si>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</si>
  <si>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</si>
  <si>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</si>
  <si>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</si>
  <si>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</si>
  <si>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</si>
  <si>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</si>
  <si>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</si>
  <si>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</si>
  <si>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</si>
  <si>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</si>
  <si>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</si>
  <si>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</si>
  <si>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</si>
  <si>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</si>
  <si>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</si>
  <si>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</si>
  <si>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</si>
  <si>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</si>
  <si>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</si>
  <si>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</si>
  <si>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</si>
  <si>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</si>
  <si>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</si>
  <si>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</si>
  <si>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</si>
  <si>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</si>
  <si>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</si>
  <si>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</si>
  <si>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</si>
  <si>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</si>
  <si>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</si>
  <si>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</si>
  <si>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</si>
  <si>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</si>
  <si>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</si>
  <si>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</si>
  <si>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</si>
  <si>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</si>
  <si>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</si>
  <si>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</si>
  <si>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</si>
  <si>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</si>
  <si>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</si>
  <si>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</si>
  <si>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</si>
  <si>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</si>
  <si>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</si>
  <si>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</si>
  <si>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</si>
  <si>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</si>
  <si>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</si>
  <si>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</si>
  <si>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</si>
  <si>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</si>
  <si>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</si>
  <si>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</si>
  <si>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</si>
  <si>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</si>
  <si>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</si>
  <si>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</si>
  <si>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</si>
  <si>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</si>
  <si>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</si>
  <si>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</si>
  <si>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</si>
  <si>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</si>
  <si>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</si>
  <si>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</si>
  <si>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</si>
  <si>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</si>
  <si>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</si>
  <si>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</si>
  <si>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</si>
  <si>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</si>
  <si>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</si>
  <si>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</si>
  <si>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</si>
  <si>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</si>
  <si>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</si>
  <si>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</si>
  <si>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</si>
  <si>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</si>
  <si>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</si>
  <si>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</si>
  <si>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</si>
  <si>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</si>
  <si>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</si>
  <si>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</si>
  <si>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</si>
  <si>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</si>
  <si>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</si>
  <si>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</si>
  <si>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</si>
  <si>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</si>
  <si>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</si>
  <si>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</si>
  <si>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</si>
  <si>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</si>
  <si>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</si>
  <si>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</si>
  <si>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</si>
  <si>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</si>
  <si>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</si>
  <si>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</si>
  <si>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</si>
  <si>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</si>
  <si>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</si>
  <si>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</si>
  <si>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</si>
  <si>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</si>
  <si>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</si>
  <si>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</si>
  <si>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</si>
  <si>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</si>
  <si>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</si>
  <si>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</si>
  <si>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</si>
  <si>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</si>
  <si>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</si>
  <si>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</si>
  <si>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</si>
  <si>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</si>
  <si>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</si>
  <si>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</si>
  <si>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</si>
  <si>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</si>
  <si>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</si>
  <si>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</si>
  <si>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</si>
  <si>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</si>
  <si>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</si>
  <si>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</si>
  <si>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</si>
  <si>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</si>
  <si>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</si>
  <si>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</si>
  <si>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</si>
  <si>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</si>
  <si>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</si>
  <si>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</si>
  <si>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</si>
  <si>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</si>
  <si>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</si>
  <si>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</si>
  <si>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</si>
  <si>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</si>
  <si>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</si>
  <si>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</si>
  <si>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</si>
  <si>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</si>
  <si>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</si>
  <si>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</si>
  <si>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</si>
  <si>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</si>
  <si>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</si>
  <si>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</si>
  <si>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</si>
  <si>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</si>
  <si>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</si>
  <si>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</si>
  <si>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</si>
  <si>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</si>
  <si>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</si>
  <si>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</si>
  <si>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</si>
  <si>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</si>
  <si>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</si>
  <si>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</si>
  <si>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</si>
  <si>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</si>
  <si>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</si>
  <si>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</si>
  <si>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</si>
  <si>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</si>
  <si>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</si>
  <si>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</si>
  <si>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</si>
  <si>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</si>
  <si>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</si>
  <si>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</si>
  <si>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</si>
  <si>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</si>
  <si>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</si>
  <si>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</si>
  <si>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</si>
  <si>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</si>
  <si>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</si>
  <si>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</si>
  <si>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</si>
  <si>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</si>
  <si>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</si>
  <si>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</si>
  <si>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</si>
  <si>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</si>
  <si>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</si>
  <si>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</si>
  <si>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</si>
  <si>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</si>
  <si>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</si>
  <si>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</si>
  <si>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</si>
  <si>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</si>
  <si>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</si>
  <si>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</si>
  <si>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</si>
  <si>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</si>
  <si>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</si>
  <si>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</si>
  <si>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</si>
  <si>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</si>
  <si>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</si>
  <si>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</si>
  <si>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</si>
  <si>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</si>
  <si>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</si>
  <si>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</si>
  <si>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</si>
  <si>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</si>
  <si>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</si>
  <si>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</si>
  <si>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</si>
  <si>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</si>
  <si>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</si>
  <si>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</si>
  <si>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</si>
  <si>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</si>
  <si>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</si>
  <si>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</si>
  <si>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</si>
  <si>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</si>
  <si>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</si>
  <si>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</si>
  <si>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</si>
  <si>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</si>
  <si>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</si>
  <si>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</si>
  <si>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</si>
  <si>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</si>
  <si>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</si>
  <si>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</si>
  <si>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</si>
  <si>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</si>
  <si>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</si>
  <si>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</si>
  <si>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</si>
  <si>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</si>
  <si>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</si>
  <si>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</si>
  <si>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</si>
  <si>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</si>
  <si>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</si>
  <si>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</si>
  <si>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</si>
  <si>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</si>
  <si>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</si>
  <si>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</si>
  <si>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</si>
  <si>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</si>
  <si>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</si>
  <si>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</si>
  <si>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</si>
  <si>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</si>
  <si>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</si>
  <si>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</si>
  <si>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</si>
  <si>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</si>
  <si>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</si>
  <si>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</si>
  <si>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</si>
  <si>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</si>
  <si>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</si>
  <si>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</si>
  <si>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</si>
  <si>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</si>
  <si>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</si>
  <si>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</si>
  <si>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</si>
  <si>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</si>
  <si>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</si>
  <si>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</si>
  <si>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</si>
  <si>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</si>
  <si>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</si>
  <si>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</si>
  <si>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</si>
  <si>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</si>
  <si>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</si>
  <si>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</si>
  <si>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</si>
  <si>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</si>
  <si>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</si>
  <si>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</si>
  <si>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</si>
  <si>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</si>
  <si>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</si>
  <si>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</si>
  <si>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</si>
  <si>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</si>
  <si>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</si>
  <si>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</si>
  <si>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</si>
  <si>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</si>
  <si>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</si>
  <si>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</si>
  <si>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</si>
  <si>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</si>
  <si>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</si>
  <si>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</si>
  <si>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</si>
  <si>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</si>
  <si>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</si>
  <si>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</si>
  <si>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</si>
  <si>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</si>
  <si>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</si>
  <si>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</si>
  <si>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</si>
  <si>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</si>
  <si>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</si>
  <si>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</si>
  <si>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</si>
  <si>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</si>
  <si>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</si>
  <si>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</si>
  <si>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</si>
  <si>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</si>
  <si>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</si>
  <si>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</si>
  <si>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</si>
  <si>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</si>
  <si>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</si>
  <si>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</si>
  <si>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</si>
  <si>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</si>
  <si>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</si>
  <si>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</si>
  <si>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</si>
  <si>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</si>
  <si>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</si>
  <si>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</si>
  <si>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</si>
  <si>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</si>
  <si>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</si>
  <si>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</si>
  <si>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</si>
  <si>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</si>
  <si>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</si>
  <si>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</si>
  <si>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</si>
  <si>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</si>
  <si>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</si>
  <si>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</si>
  <si>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</si>
  <si>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</si>
  <si>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</si>
  <si>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</si>
  <si>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</si>
  <si>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</si>
  <si>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</si>
  <si>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</si>
  <si>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</si>
  <si>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</si>
  <si>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</si>
  <si>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</si>
  <si>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</si>
  <si>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</si>
  <si>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</si>
  <si>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</si>
  <si>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</si>
  <si>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</si>
  <si>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</si>
  <si>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</si>
  <si>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</si>
  <si>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</si>
  <si>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</si>
  <si>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</si>
  <si>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</si>
  <si>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</si>
  <si>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</si>
  <si>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</si>
  <si>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</si>
  <si>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</si>
  <si>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</si>
  <si>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</si>
  <si>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</si>
  <si>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</si>
  <si>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</si>
  <si>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</si>
  <si>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</si>
  <si>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</si>
  <si>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</si>
  <si>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</si>
  <si>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</si>
  <si>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</si>
  <si>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</si>
  <si>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</si>
  <si>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</si>
  <si>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</si>
  <si>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</si>
  <si>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</si>
  <si>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</si>
  <si>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</si>
  <si>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</si>
  <si>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</si>
  <si>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</si>
  <si>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</si>
  <si>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</si>
  <si>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</si>
  <si>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</si>
  <si>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</si>
  <si>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</si>
  <si>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</si>
  <si>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</si>
  <si>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</si>
  <si>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</si>
  <si>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</si>
  <si>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</si>
  <si>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</si>
  <si>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</si>
  <si>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</si>
  <si>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</si>
  <si>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</si>
  <si>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</si>
  <si>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</si>
  <si>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</si>
  <si>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</si>
  <si>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</si>
  <si>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</si>
  <si>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</si>
  <si>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</si>
  <si>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</si>
  <si>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</si>
  <si>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</si>
  <si>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</si>
  <si>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</si>
  <si>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</si>
  <si>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</si>
  <si>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</si>
  <si>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</si>
  <si>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</si>
  <si>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</si>
  <si>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18 по ул. Дружбы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</si>
</sst>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732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27223.49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40305.480000000003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64177.08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64177.08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64177.08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3351.89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32911.009999999995</v>
      </c>
      <c r="G28" s="18">
        <f>и_ср_начисл-и_ср_стоимость_факт</f>
        <v>7394.4700000000084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78391.47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11385.28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50.925116312482309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104459.28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148766.83000000002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8686.76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120512.76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120512.76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184.52991799761077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3955.1899999999996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7116.7100000000009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255.51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3955.1899999999996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3955.1899999999996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73.068018830465789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14210.45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28655.06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1922.18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14210.45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14210.45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257.59857630633633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6111.2000000000007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11203.71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520.83000000000004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6111.2000000000007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6111.2000000000007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09" sqref="B409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6349.2834456744531</v>
      </c>
      <c r="F197" s="75"/>
      <c r="I197" s="27">
        <f>E197/1.18</f>
        <v>5380.7486827749608</v>
      </c>
      <c r="J197" s="29">
        <f>[1]сумма!$Q$11</f>
        <v>31082.599499999997</v>
      </c>
      <c r="K197" s="29">
        <f>J197-I197</f>
        <v>25701.850817225037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6349.2834456744531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1.21</v>
      </c>
      <c r="E210" s="35">
        <v>2305.0813497800004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4.8413700000000004</v>
      </c>
      <c r="E211" s="35">
        <v>4044.2020958944527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2675.0245999999997</v>
      </c>
      <c r="F386" s="75"/>
      <c r="I386" s="27">
        <f>E386/1.18</f>
        <v>2266.9699999999998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2675.0245999999997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23886.71171143193</v>
      </c>
      <c r="F390" s="75"/>
      <c r="I390" s="27">
        <f>E390/1.18</f>
        <v>20242.976026637229</v>
      </c>
      <c r="J390" s="27">
        <f>SUM(I6:I390)</f>
        <v>27890.69470941219</v>
      </c>
      <c r="K390" s="27">
        <f>J390*1.01330668353499*1.18</f>
        <v>33348.956281828003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23886.71171143193</v>
      </c>
      <c r="F391" s="49" t="s">
        <v>730</v>
      </c>
      <c r="I391" s="27">
        <f>E6+E197+E232+E266+E338+E355+E386+E388+E390</f>
        <v>32911.019757106384</v>
      </c>
      <c r="J391" s="27">
        <f>I391-K391</f>
        <v>-306252.75648161536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2017-05-18T04:18:00Z</dcterms:modified>
</cp:coreProperties>
</file>